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9" i="1"/>
  <c r="E39"/>
  <c r="C39"/>
  <c r="D35"/>
  <c r="E35"/>
  <c r="C35"/>
  <c r="D33"/>
  <c r="E33"/>
  <c r="C33"/>
  <c r="D29"/>
  <c r="E29"/>
  <c r="C29"/>
  <c r="D27"/>
  <c r="E27"/>
  <c r="C27"/>
  <c r="D23"/>
  <c r="E23"/>
  <c r="C23"/>
  <c r="D21"/>
  <c r="E21"/>
  <c r="C21"/>
  <c r="D19"/>
  <c r="E19"/>
  <c r="C19"/>
</calcChain>
</file>

<file path=xl/sharedStrings.xml><?xml version="1.0" encoding="utf-8"?>
<sst xmlns="http://schemas.openxmlformats.org/spreadsheetml/2006/main" count="29" uniqueCount="28">
  <si>
    <t>Financial results</t>
  </si>
  <si>
    <t>Revenue</t>
  </si>
  <si>
    <t>Gross profit</t>
  </si>
  <si>
    <t>Operating profit</t>
  </si>
  <si>
    <t>Net profit</t>
  </si>
  <si>
    <t>Current assets</t>
  </si>
  <si>
    <t>Current liabilities</t>
  </si>
  <si>
    <t>Inventories</t>
  </si>
  <si>
    <t>Total assets</t>
  </si>
  <si>
    <t>Total equity</t>
  </si>
  <si>
    <t>Total debt</t>
  </si>
  <si>
    <t>Cost of sales</t>
  </si>
  <si>
    <t>EPS</t>
  </si>
  <si>
    <t>Price of share</t>
  </si>
  <si>
    <t>Profitability ratios:</t>
  </si>
  <si>
    <t>Gross profit ratio</t>
  </si>
  <si>
    <t>Operating profit ratio</t>
  </si>
  <si>
    <t>Net profit ratio</t>
  </si>
  <si>
    <t>Liquidity ratios:</t>
  </si>
  <si>
    <t>Current ratio</t>
  </si>
  <si>
    <t>Quick ratio</t>
  </si>
  <si>
    <t>Efficiency ratios:</t>
  </si>
  <si>
    <t>Inventory turnover ratio</t>
  </si>
  <si>
    <t>Assets turnover ratio</t>
  </si>
  <si>
    <t>Gearing ratio:</t>
  </si>
  <si>
    <t>Debt to equity ratio</t>
  </si>
  <si>
    <t>Investment ratios:</t>
  </si>
  <si>
    <t>P/E ratio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</si>
</sst>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1" fillId="0" borderId="0" xfId="0" applyFont="1"/>
    <xf numFmtId="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4" workbookViewId="0">
      <selection activeCell="G21" sqref="G21"/>
    </sheetView>
  </sheetViews>
  <sheetFormatPr defaultRowHeight="15"/>
  <cols>
    <col min="2" max="2" width="14.85546875" customWidth="1"/>
    <col min="3" max="3" width="12.42578125" customWidth="1"/>
    <col min="4" max="4" width="12.140625" customWidth="1"/>
    <col min="5" max="5" width="12.85546875" customWidth="1"/>
  </cols>
  <sheetData>
    <row r="1" spans="1:5" ht="15.75">
      <c r="A1" s="1" t="s">
        <v>0</v>
      </c>
      <c r="B1" s="1"/>
      <c r="C1" s="1">
        <v>2014</v>
      </c>
      <c r="D1" s="1">
        <v>2015</v>
      </c>
      <c r="E1" s="1">
        <v>2016</v>
      </c>
    </row>
    <row r="2" spans="1:5" ht="15.75">
      <c r="A2" s="1"/>
      <c r="B2" s="1"/>
      <c r="C2" s="1"/>
      <c r="D2" s="1"/>
      <c r="E2" s="1"/>
    </row>
    <row r="3" spans="1:5" ht="15.75">
      <c r="A3" s="1" t="s">
        <v>1</v>
      </c>
      <c r="B3" s="1"/>
      <c r="C3" s="2">
        <v>3493.9</v>
      </c>
      <c r="D3" s="2">
        <v>3950.7</v>
      </c>
      <c r="E3" s="2">
        <v>4394.8999999999996</v>
      </c>
    </row>
    <row r="4" spans="1:5" ht="15.75">
      <c r="A4" s="1" t="s">
        <v>2</v>
      </c>
      <c r="B4" s="1"/>
      <c r="C4" s="1">
        <v>327.5</v>
      </c>
      <c r="D4" s="1">
        <v>340.9</v>
      </c>
      <c r="E4" s="1">
        <v>350.7</v>
      </c>
    </row>
    <row r="5" spans="1:5" ht="15.75">
      <c r="A5" s="1" t="s">
        <v>3</v>
      </c>
      <c r="B5" s="1"/>
      <c r="C5" s="1">
        <v>175</v>
      </c>
      <c r="D5" s="1">
        <v>183.4</v>
      </c>
      <c r="E5" s="1">
        <v>145.6</v>
      </c>
    </row>
    <row r="6" spans="1:5" ht="15.75">
      <c r="A6" s="1" t="s">
        <v>4</v>
      </c>
      <c r="B6" s="1"/>
      <c r="C6" s="1">
        <v>127.5</v>
      </c>
      <c r="D6" s="1">
        <v>139.4</v>
      </c>
      <c r="E6" s="1">
        <v>129.5</v>
      </c>
    </row>
    <row r="7" spans="1:5" ht="15.75">
      <c r="A7" s="1" t="s">
        <v>5</v>
      </c>
      <c r="B7" s="1"/>
      <c r="C7" s="2">
        <v>1852.7</v>
      </c>
      <c r="D7" s="2">
        <v>1812.8</v>
      </c>
      <c r="E7" s="2">
        <v>2269.8000000000002</v>
      </c>
    </row>
    <row r="8" spans="1:5" ht="15.75">
      <c r="A8" s="1" t="s">
        <v>6</v>
      </c>
      <c r="B8" s="1"/>
      <c r="C8" s="2">
        <v>1808.2</v>
      </c>
      <c r="D8" s="2">
        <v>1771.1</v>
      </c>
      <c r="E8" s="2">
        <v>2217.4</v>
      </c>
    </row>
    <row r="9" spans="1:5" ht="15.75">
      <c r="A9" s="1" t="s">
        <v>7</v>
      </c>
      <c r="B9" s="1"/>
      <c r="C9" s="1">
        <v>50.1</v>
      </c>
      <c r="D9" s="1">
        <v>64.3</v>
      </c>
      <c r="E9" s="1">
        <v>78.8</v>
      </c>
    </row>
    <row r="10" spans="1:5" ht="15.75">
      <c r="A10" s="1" t="s">
        <v>8</v>
      </c>
      <c r="B10" s="1"/>
      <c r="C10" s="2">
        <v>3896.4</v>
      </c>
      <c r="D10" s="2">
        <v>3870.1</v>
      </c>
      <c r="E10" s="2">
        <v>4433.1000000000004</v>
      </c>
    </row>
    <row r="11" spans="1:5" ht="15.75">
      <c r="A11" s="1" t="s">
        <v>9</v>
      </c>
      <c r="B11" s="1"/>
      <c r="C11" s="1">
        <v>894.5</v>
      </c>
      <c r="D11" s="2">
        <v>1017.3</v>
      </c>
      <c r="E11" s="1">
        <v>729.9</v>
      </c>
    </row>
    <row r="12" spans="1:5" ht="15.75">
      <c r="A12" s="1" t="s">
        <v>10</v>
      </c>
      <c r="B12" s="1"/>
      <c r="C12" s="2">
        <v>1193.7</v>
      </c>
      <c r="D12" s="2">
        <v>1081.7</v>
      </c>
      <c r="E12" s="2">
        <v>1485.8</v>
      </c>
    </row>
    <row r="13" spans="1:5" ht="15.75">
      <c r="A13" s="1" t="s">
        <v>11</v>
      </c>
      <c r="B13" s="1"/>
      <c r="C13" s="2">
        <v>3166.4</v>
      </c>
      <c r="D13" s="2">
        <v>3609.8</v>
      </c>
      <c r="E13" s="2">
        <v>4044.2</v>
      </c>
    </row>
    <row r="14" spans="1:5" ht="15.75">
      <c r="A14" s="1" t="s">
        <v>12</v>
      </c>
      <c r="B14" s="1"/>
      <c r="C14" s="1">
        <v>28</v>
      </c>
      <c r="D14" s="1">
        <v>30.9</v>
      </c>
      <c r="E14" s="1">
        <v>28.9</v>
      </c>
    </row>
    <row r="15" spans="1:5" ht="15.75">
      <c r="A15" s="1" t="s">
        <v>13</v>
      </c>
      <c r="B15" s="1"/>
      <c r="C15" s="7">
        <v>57.5</v>
      </c>
      <c r="D15" s="1">
        <v>74.73</v>
      </c>
      <c r="E15" s="1">
        <v>127.57</v>
      </c>
    </row>
    <row r="17" spans="1:5" s="6" customFormat="1" ht="15.75">
      <c r="A17" s="4" t="s">
        <v>14</v>
      </c>
      <c r="B17" s="5"/>
      <c r="C17" s="5">
        <v>2014</v>
      </c>
      <c r="D17" s="5">
        <v>2015</v>
      </c>
      <c r="E17" s="5">
        <v>2016</v>
      </c>
    </row>
    <row r="18" spans="1:5" ht="15.75">
      <c r="A18" s="1"/>
      <c r="B18" s="1"/>
      <c r="C18" s="1"/>
      <c r="D18" s="1"/>
      <c r="E18" s="1"/>
    </row>
    <row r="19" spans="1:5" ht="15.75">
      <c r="A19" s="3" t="s">
        <v>15</v>
      </c>
      <c r="B19" s="1"/>
      <c r="C19" s="1">
        <f>C4/C3*100</f>
        <v>9.3734794928303611</v>
      </c>
      <c r="D19" s="1">
        <f t="shared" ref="D19:E19" si="0">D4/D3*100</f>
        <v>8.6288505834409079</v>
      </c>
      <c r="E19" s="1">
        <f t="shared" si="0"/>
        <v>7.9797037475255417</v>
      </c>
    </row>
    <row r="20" spans="1:5" ht="15.75">
      <c r="A20" s="1"/>
      <c r="B20" s="1"/>
      <c r="C20" s="1"/>
      <c r="D20" s="1"/>
      <c r="E20" s="1"/>
    </row>
    <row r="21" spans="1:5" ht="15.75">
      <c r="A21" s="1" t="s">
        <v>16</v>
      </c>
      <c r="B21" s="1"/>
      <c r="C21" s="1">
        <f>C5/C3*100</f>
        <v>5.0087294999856891</v>
      </c>
      <c r="D21" s="1">
        <f t="shared" ref="D21:E21" si="1">D5/D3*100</f>
        <v>4.642215303617081</v>
      </c>
      <c r="E21" s="1">
        <f t="shared" si="1"/>
        <v>3.312930897176273</v>
      </c>
    </row>
    <row r="22" spans="1:5" ht="15.75">
      <c r="A22" s="1"/>
      <c r="B22" s="1"/>
      <c r="C22" s="1"/>
      <c r="D22" s="1"/>
      <c r="E22" s="1"/>
    </row>
    <row r="23" spans="1:5" ht="15.75">
      <c r="A23" s="1" t="s">
        <v>17</v>
      </c>
      <c r="B23" s="1"/>
      <c r="C23" s="1">
        <f>C6/C3*100</f>
        <v>3.6492172071324305</v>
      </c>
      <c r="D23" s="1">
        <f t="shared" ref="D23:E23" si="2">D6/D3*100</f>
        <v>3.5284886222694718</v>
      </c>
      <c r="E23" s="1">
        <f t="shared" si="2"/>
        <v>2.9465971922000502</v>
      </c>
    </row>
    <row r="24" spans="1:5" ht="15.75">
      <c r="A24" s="1"/>
      <c r="B24" s="1"/>
      <c r="C24" s="1"/>
      <c r="D24" s="1"/>
      <c r="E24" s="1"/>
    </row>
    <row r="25" spans="1:5" s="6" customFormat="1" ht="15.75">
      <c r="A25" s="5" t="s">
        <v>18</v>
      </c>
      <c r="B25" s="5"/>
      <c r="C25" s="5">
        <v>2014</v>
      </c>
      <c r="D25" s="5">
        <v>2015</v>
      </c>
      <c r="E25" s="5">
        <v>2016</v>
      </c>
    </row>
    <row r="26" spans="1:5" ht="15.75">
      <c r="A26" s="1"/>
      <c r="B26" s="1"/>
      <c r="C26" s="1"/>
      <c r="D26" s="1"/>
      <c r="E26" s="1"/>
    </row>
    <row r="27" spans="1:5" ht="15.75">
      <c r="A27" s="1" t="s">
        <v>19</v>
      </c>
      <c r="B27" s="1"/>
      <c r="C27" s="1">
        <f>C7/C8</f>
        <v>1.0246101095011613</v>
      </c>
      <c r="D27" s="1">
        <f t="shared" ref="D27:E27" si="3">D7/D8</f>
        <v>1.0235446897408391</v>
      </c>
      <c r="E27" s="1">
        <f t="shared" si="3"/>
        <v>1.0236312798773339</v>
      </c>
    </row>
    <row r="28" spans="1:5" ht="15.75">
      <c r="A28" s="1"/>
      <c r="B28" s="1"/>
      <c r="C28" s="1"/>
      <c r="D28" s="1"/>
      <c r="E28" s="1"/>
    </row>
    <row r="29" spans="1:5" ht="15.75">
      <c r="A29" s="1" t="s">
        <v>20</v>
      </c>
      <c r="B29" s="1"/>
      <c r="C29" s="1">
        <f>(C7-C9)/C8</f>
        <v>0.99690299745603372</v>
      </c>
      <c r="D29" s="1">
        <f t="shared" ref="D29:E29" si="4">(D7-D9)/D8</f>
        <v>0.98723956862966522</v>
      </c>
      <c r="E29" s="1">
        <f t="shared" si="4"/>
        <v>0.98809416433661046</v>
      </c>
    </row>
    <row r="30" spans="1:5" ht="15.75">
      <c r="A30" s="1"/>
      <c r="B30" s="1"/>
      <c r="C30" s="1"/>
      <c r="D30" s="1"/>
      <c r="E30" s="1"/>
    </row>
    <row r="31" spans="1:5" s="6" customFormat="1" ht="15.75">
      <c r="A31" s="5" t="s">
        <v>21</v>
      </c>
      <c r="B31" s="5"/>
      <c r="C31" s="5">
        <v>2014</v>
      </c>
      <c r="D31" s="5">
        <v>2015</v>
      </c>
      <c r="E31" s="5">
        <v>2016</v>
      </c>
    </row>
    <row r="32" spans="1:5" ht="15.75">
      <c r="A32" s="1"/>
      <c r="B32" s="1"/>
      <c r="C32" s="1"/>
      <c r="D32" s="1"/>
      <c r="E32" s="1"/>
    </row>
    <row r="33" spans="1:5" ht="15.75">
      <c r="A33" s="1" t="s">
        <v>22</v>
      </c>
      <c r="B33" s="1"/>
      <c r="C33" s="1">
        <f>C13/C9</f>
        <v>63.201596806387222</v>
      </c>
      <c r="D33" s="1">
        <f t="shared" ref="D33:E33" si="5">D13/D9</f>
        <v>56.139968895800941</v>
      </c>
      <c r="E33" s="1">
        <f t="shared" si="5"/>
        <v>51.32233502538071</v>
      </c>
    </row>
    <row r="34" spans="1:5" ht="15.75">
      <c r="A34" s="1"/>
      <c r="B34" s="1"/>
      <c r="C34" s="1"/>
      <c r="D34" s="1"/>
      <c r="E34" s="1"/>
    </row>
    <row r="35" spans="1:5" ht="15.75">
      <c r="A35" s="1" t="s">
        <v>23</v>
      </c>
      <c r="B35" s="1"/>
      <c r="C35" s="1">
        <f>C3/C10</f>
        <v>0.89669951750333643</v>
      </c>
      <c r="D35" s="1">
        <f t="shared" ref="D35:E35" si="6">D3/D10</f>
        <v>1.0208263352368157</v>
      </c>
      <c r="E35" s="1">
        <f t="shared" si="6"/>
        <v>0.99138300512057009</v>
      </c>
    </row>
    <row r="36" spans="1:5" ht="15.75">
      <c r="A36" s="1"/>
      <c r="B36" s="1"/>
      <c r="C36" s="1"/>
      <c r="D36" s="1"/>
      <c r="E36" s="1"/>
    </row>
    <row r="37" spans="1:5" s="6" customFormat="1" ht="15.75">
      <c r="A37" s="5" t="s">
        <v>24</v>
      </c>
      <c r="B37" s="5"/>
      <c r="C37" s="5">
        <v>2014</v>
      </c>
      <c r="D37" s="5">
        <v>2015</v>
      </c>
      <c r="E37" s="5">
        <v>2016</v>
      </c>
    </row>
    <row r="38" spans="1:5" ht="15.75">
      <c r="A38" s="1"/>
      <c r="B38" s="1"/>
      <c r="C38" s="1"/>
      <c r="D38" s="1"/>
      <c r="E38" s="1"/>
    </row>
    <row r="39" spans="1:5" ht="15.75">
      <c r="A39" s="1" t="s">
        <v>25</v>
      </c>
      <c r="B39" s="1"/>
      <c r="C39" s="1">
        <f>C12/C11</f>
        <v>1.3344885410844047</v>
      </c>
      <c r="D39" s="1">
        <f t="shared" ref="D39:E39" si="7">D12/D11</f>
        <v>1.0633048265015237</v>
      </c>
      <c r="E39" s="1">
        <f t="shared" si="7"/>
        <v>2.0356213179887654</v>
      </c>
    </row>
    <row r="40" spans="1:5" ht="15.75">
      <c r="A40" s="1"/>
      <c r="B40" s="1"/>
      <c r="C40" s="1"/>
      <c r="D40" s="1"/>
      <c r="E40" s="1"/>
    </row>
    <row r="41" spans="1:5" s="6" customFormat="1" ht="15.75">
      <c r="A41" s="5" t="s">
        <v>26</v>
      </c>
      <c r="B41" s="5"/>
      <c r="C41" s="5">
        <v>2014</v>
      </c>
      <c r="D41" s="5">
        <v>2015</v>
      </c>
      <c r="E41" s="5">
        <v>2016</v>
      </c>
    </row>
    <row r="42" spans="1:5" ht="15.75">
      <c r="A42" s="1"/>
      <c r="B42" s="1"/>
      <c r="C42" s="1"/>
      <c r="D42" s="1"/>
      <c r="E42" s="1"/>
    </row>
    <row r="43" spans="1:5" ht="15.75">
      <c r="A43" s="1" t="s">
        <v>12</v>
      </c>
      <c r="B43" s="1"/>
      <c r="C43" s="1">
        <v>28</v>
      </c>
      <c r="D43" s="1">
        <v>30.9</v>
      </c>
      <c r="E43" s="1">
        <v>28.9</v>
      </c>
    </row>
    <row r="44" spans="1:5" ht="15.75">
      <c r="A44" s="1"/>
      <c r="B44" s="1"/>
      <c r="C44" s="1"/>
      <c r="D44" s="1"/>
      <c r="E44" s="1"/>
    </row>
    <row r="45" spans="1:5" ht="15.75">
      <c r="A45" s="1" t="s">
        <v>27</v>
      </c>
      <c r="B45" s="1"/>
      <c r="C45" s="1"/>
      <c r="D45" s="1"/>
      <c r="E45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 FOUR</dc:creator>
  <cp:lastModifiedBy>DESK FOUR</cp:lastModifiedBy>
  <dcterms:created xsi:type="dcterms:W3CDTF">2018-03-17T05:02:15Z</dcterms:created>
  <dcterms:modified xsi:type="dcterms:W3CDTF">2018-03-17T05:17:48Z</dcterms:modified>
</cp:coreProperties>
</file>